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альчики 2 кл." sheetId="1" r:id="rId1"/>
    <sheet name="Юноши 2 кл." sheetId="2" r:id="rId2"/>
    <sheet name="Девушки 2 кл." sheetId="3" r:id="rId3"/>
    <sheet name="Девочки 2 кл." sheetId="4" r:id="rId4"/>
  </sheets>
  <definedNames>
    <definedName name="_xlnm.Print_Area" localSheetId="3">'Девочки 2 кл.'!$A$1:$O$18</definedName>
    <definedName name="_xlnm.Print_Area" localSheetId="2">'Девушки 2 кл.'!$A$1:$O$15</definedName>
    <definedName name="_xlnm.Print_Area" localSheetId="0">'Мальчики 2 кл.'!$A$1:$O$19</definedName>
    <definedName name="_xlnm.Print_Area" localSheetId="1">'Юноши 2 кл.'!$A$1:$O$22</definedName>
  </definedNames>
  <calcPr fullCalcOnLoad="1"/>
</workbook>
</file>

<file path=xl/sharedStrings.xml><?xml version="1.0" encoding="utf-8"?>
<sst xmlns="http://schemas.openxmlformats.org/spreadsheetml/2006/main" count="192" uniqueCount="69">
  <si>
    <t>№</t>
  </si>
  <si>
    <t>Год рождения</t>
  </si>
  <si>
    <t>Фамилия, имя</t>
  </si>
  <si>
    <t>Разряд</t>
  </si>
  <si>
    <t>Команда</t>
  </si>
  <si>
    <t>Представитель</t>
  </si>
  <si>
    <t>б/р</t>
  </si>
  <si>
    <t>ЦДиЮТиЭ города Брянска</t>
  </si>
  <si>
    <t>Шувалов Е.В.</t>
  </si>
  <si>
    <t>Лешков Никита</t>
  </si>
  <si>
    <t>Дейкин Даниил</t>
  </si>
  <si>
    <t>Место</t>
  </si>
  <si>
    <t>Протокол соревнований в дисциплине "дистанция - пешеходная (короткая, личная)", 2 класса, код ВРВС 0840091811Я</t>
  </si>
  <si>
    <t>кмс</t>
  </si>
  <si>
    <t>Дрозденко Светлана</t>
  </si>
  <si>
    <t>Главный судья                          Шувалов Е.В., СС1К, Брянск</t>
  </si>
  <si>
    <t>Снятия</t>
  </si>
  <si>
    <t>% от результата победителя</t>
  </si>
  <si>
    <t>Навесная переправа - Спуск</t>
  </si>
  <si>
    <t>спуск</t>
  </si>
  <si>
    <t>Подъём</t>
  </si>
  <si>
    <t>Навесная переправа</t>
  </si>
  <si>
    <t>Время дистанции</t>
  </si>
  <si>
    <t>Женщины</t>
  </si>
  <si>
    <t>Юноши</t>
  </si>
  <si>
    <t>ДДЮТ им. Ю.А. Гагарина</t>
  </si>
  <si>
    <t>Опалев В.Л.</t>
  </si>
  <si>
    <t xml:space="preserve">Подъём </t>
  </si>
  <si>
    <t>Мокеров Кирилл</t>
  </si>
  <si>
    <t>Ляпченков Афанасий</t>
  </si>
  <si>
    <t xml:space="preserve">Киселёв Николай </t>
  </si>
  <si>
    <t>Киселёв Федор</t>
  </si>
  <si>
    <t>Игнатьева Екатерина</t>
  </si>
  <si>
    <t>Протченко Карина</t>
  </si>
  <si>
    <t>ЦДиЮТиЭ г.Брянска</t>
  </si>
  <si>
    <t>Акулова Алина</t>
  </si>
  <si>
    <t>Ребик Мария</t>
  </si>
  <si>
    <t>Макарова Мария</t>
  </si>
  <si>
    <t>ДЮСШ города Людиново</t>
  </si>
  <si>
    <t>Фризен Л.А.</t>
  </si>
  <si>
    <t>Сидоряко Наталья</t>
  </si>
  <si>
    <t xml:space="preserve">Фунтикова Ольга </t>
  </si>
  <si>
    <t xml:space="preserve">Догарева Арина </t>
  </si>
  <si>
    <t>сн.</t>
  </si>
  <si>
    <t xml:space="preserve">Абрамцова Екатерина </t>
  </si>
  <si>
    <t>ОТКРЫТОЕ  ПЕРВЕНСТВО  Г. БРЯНСКА ПО  СПОРТИВНОМУ ТУРИЗМУ</t>
  </si>
  <si>
    <r>
      <t xml:space="preserve">10 марта 2019 года                                     </t>
    </r>
    <r>
      <rPr>
        <b/>
        <sz val="12"/>
        <rFont val="Times New Roman"/>
        <family val="1"/>
      </rPr>
      <t>"Масленица"</t>
    </r>
    <r>
      <rPr>
        <sz val="12"/>
        <rFont val="Times New Roman"/>
        <family val="1"/>
      </rPr>
      <t xml:space="preserve">                                   г. Брянск, сквер Карла Маркса</t>
    </r>
  </si>
  <si>
    <t>Девочки</t>
  </si>
  <si>
    <t>Главный секретарь                   Стасишина Н.В., СС1К, Брянск</t>
  </si>
  <si>
    <t>Дедков Даниил</t>
  </si>
  <si>
    <t xml:space="preserve">Денисов Антон </t>
  </si>
  <si>
    <t>Кузнецов Евгений</t>
  </si>
  <si>
    <t xml:space="preserve">Андропов Евгений </t>
  </si>
  <si>
    <t>Карев Кирилл</t>
  </si>
  <si>
    <t>Графушин Лев</t>
  </si>
  <si>
    <t>Овчинников Алексей</t>
  </si>
  <si>
    <t>Б/р</t>
  </si>
  <si>
    <t>Мальчики</t>
  </si>
  <si>
    <t>Горбунов Денис</t>
  </si>
  <si>
    <t>Ушкалов Илья</t>
  </si>
  <si>
    <t>1-юн.</t>
  </si>
  <si>
    <t>Балакин Никита</t>
  </si>
  <si>
    <t>Губоренков Аким</t>
  </si>
  <si>
    <t>Губоренков Леонид</t>
  </si>
  <si>
    <t>Логатин Данила</t>
  </si>
  <si>
    <t>Аникин Андрей</t>
  </si>
  <si>
    <t>Хазикова Елена</t>
  </si>
  <si>
    <t>Гребенникова Татьяна</t>
  </si>
  <si>
    <t xml:space="preserve">           Протокол соревнований в дисциплине "дистанция - пешеходная (короткая, личная)", 2 класса, код ВРВС 0840091811Я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</si>
</sst>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[$-F400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3" fillId="0" borderId="0" xfId="0" applyFont="1" applyBorder="1" applyAlignment="1">
      <alignment horizontal="center" wrapText="1"/>
    </xf>
    <xf numFmtId="165" fontId="34" fillId="0" borderId="0" xfId="0" applyNumberFormat="1" applyFont="1" applyBorder="1" applyAlignment="1">
      <alignment horizontal="center" vertical="center" wrapText="1"/>
    </xf>
    <xf numFmtId="165" fontId="44" fillId="0" borderId="0" xfId="0" applyNumberFormat="1" applyFont="1" applyBorder="1" applyAlignment="1">
      <alignment horizontal="center"/>
    </xf>
    <xf numFmtId="165" fontId="44" fillId="0" borderId="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165" fontId="34" fillId="0" borderId="0" xfId="0" applyNumberFormat="1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165" fontId="3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center" vertical="center" wrapText="1"/>
    </xf>
    <xf numFmtId="2" fontId="34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21" fontId="34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 wrapText="1"/>
    </xf>
    <xf numFmtId="21" fontId="47" fillId="33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42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8" fillId="0" borderId="10" xfId="42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1" fontId="44" fillId="33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/>
    </xf>
    <xf numFmtId="0" fontId="44" fillId="0" borderId="10" xfId="0" applyFont="1" applyBorder="1" applyAlignment="1">
      <alignment horizontal="center" wrapText="1"/>
    </xf>
    <xf numFmtId="21" fontId="44" fillId="0" borderId="10" xfId="0" applyNumberFormat="1" applyFont="1" applyBorder="1" applyAlignment="1">
      <alignment horizontal="center" wrapText="1"/>
    </xf>
    <xf numFmtId="20" fontId="44" fillId="0" borderId="10" xfId="0" applyNumberFormat="1" applyFont="1" applyBorder="1" applyAlignment="1">
      <alignment horizontal="center" wrapText="1"/>
    </xf>
    <xf numFmtId="0" fontId="44" fillId="33" borderId="10" xfId="0" applyFont="1" applyFill="1" applyBorder="1" applyAlignment="1">
      <alignment vertical="top"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4" fillId="33" borderId="10" xfId="0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45" fillId="0" borderId="10" xfId="0" applyFont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21" fontId="44" fillId="33" borderId="0" xfId="0" applyNumberFormat="1" applyFont="1" applyFill="1" applyBorder="1" applyAlignment="1">
      <alignment horizontal="center"/>
    </xf>
    <xf numFmtId="2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SheetLayoutView="95" zoomScalePageLayoutView="0" workbookViewId="0" topLeftCell="A3">
      <selection activeCell="F18" sqref="F18:O18"/>
    </sheetView>
  </sheetViews>
  <sheetFormatPr defaultColWidth="9.140625" defaultRowHeight="15"/>
  <cols>
    <col min="1" max="1" width="4.28125" style="0" customWidth="1"/>
    <col min="2" max="2" width="21.8515625" style="0" customWidth="1"/>
    <col min="3" max="3" width="6.28125" style="0" customWidth="1"/>
    <col min="4" max="4" width="7.00390625" style="0" customWidth="1"/>
    <col min="5" max="5" width="28.8515625" style="0" customWidth="1"/>
    <col min="6" max="6" width="15.7109375" style="0" customWidth="1"/>
    <col min="7" max="7" width="5.8515625" style="0" customWidth="1"/>
    <col min="8" max="8" width="4.57421875" style="0" customWidth="1"/>
    <col min="9" max="9" width="4.140625" style="0" customWidth="1"/>
    <col min="10" max="10" width="4.28125" style="0" customWidth="1"/>
    <col min="11" max="11" width="5.421875" style="0" customWidth="1"/>
    <col min="12" max="12" width="10.28125" style="0" customWidth="1"/>
    <col min="13" max="13" width="3.28125" style="0" customWidth="1"/>
    <col min="14" max="14" width="11.140625" style="0" customWidth="1"/>
    <col min="15" max="15" width="5.140625" style="0" customWidth="1"/>
  </cols>
  <sheetData>
    <row r="1" spans="1:15" ht="15.75" customHeight="1">
      <c r="A1" s="81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5" customHeight="1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6" ht="24.75" customHeight="1">
      <c r="A3" s="2"/>
      <c r="B3" s="2"/>
      <c r="C3" s="2"/>
      <c r="D3" s="2"/>
      <c r="E3" s="2"/>
      <c r="F3" s="2"/>
    </row>
    <row r="4" spans="1:15" ht="15.75">
      <c r="A4" s="83" t="s">
        <v>12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5" ht="15" customHeight="1">
      <c r="A6" s="79" t="s">
        <v>57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ht="15" hidden="1">
      <c r="M7" s="3"/>
    </row>
    <row r="8" spans="1:17" ht="70.5">
      <c r="A8" s="77" t="s">
        <v>0</v>
      </c>
      <c r="B8" s="77" t="s">
        <v>2</v>
      </c>
      <c r="C8" s="78" t="s">
        <v>1</v>
      </c>
      <c r="D8" s="78" t="s">
        <v>3</v>
      </c>
      <c r="E8" s="77" t="s">
        <v>4</v>
      </c>
      <c r="F8" s="77" t="s">
        <v>5</v>
      </c>
      <c r="G8" s="18" t="s">
        <v>18</v>
      </c>
      <c r="H8" s="18" t="s">
        <v>27</v>
      </c>
      <c r="I8" s="18" t="s">
        <v>19</v>
      </c>
      <c r="J8" s="18" t="s">
        <v>20</v>
      </c>
      <c r="K8" s="18" t="s">
        <v>21</v>
      </c>
      <c r="L8" s="19" t="s">
        <v>22</v>
      </c>
      <c r="M8" s="20" t="s">
        <v>16</v>
      </c>
      <c r="N8" s="19" t="s">
        <v>17</v>
      </c>
      <c r="O8" s="20" t="s">
        <v>11</v>
      </c>
      <c r="Q8" s="21"/>
    </row>
    <row r="9" spans="1:17" ht="15.75">
      <c r="A9" s="39">
        <v>1</v>
      </c>
      <c r="B9" s="62" t="s">
        <v>31</v>
      </c>
      <c r="C9" s="28">
        <v>2006</v>
      </c>
      <c r="D9" s="53">
        <v>3</v>
      </c>
      <c r="E9" s="28" t="s">
        <v>7</v>
      </c>
      <c r="F9" s="40" t="s">
        <v>8</v>
      </c>
      <c r="G9" s="44"/>
      <c r="H9" s="41"/>
      <c r="I9" s="41"/>
      <c r="J9" s="41"/>
      <c r="K9" s="41"/>
      <c r="L9" s="49">
        <v>0.0012152777777777778</v>
      </c>
      <c r="M9" s="41"/>
      <c r="N9" s="42">
        <f>L9*100/$L$9</f>
        <v>100</v>
      </c>
      <c r="O9" s="65">
        <f aca="true" t="shared" si="0" ref="O9:O15">RANK(L9,$L$9:$L$16,1)</f>
        <v>1</v>
      </c>
      <c r="Q9" s="21"/>
    </row>
    <row r="10" spans="1:17" ht="15.75">
      <c r="A10" s="39">
        <v>2</v>
      </c>
      <c r="B10" s="63" t="s">
        <v>29</v>
      </c>
      <c r="C10" s="28">
        <v>2006</v>
      </c>
      <c r="D10" s="28">
        <v>3</v>
      </c>
      <c r="E10" s="28" t="s">
        <v>7</v>
      </c>
      <c r="F10" s="40" t="s">
        <v>8</v>
      </c>
      <c r="G10" s="39"/>
      <c r="H10" s="41"/>
      <c r="I10" s="41"/>
      <c r="J10" s="41"/>
      <c r="K10" s="41"/>
      <c r="L10" s="49">
        <v>0.0016319444444444445</v>
      </c>
      <c r="M10" s="41"/>
      <c r="N10" s="42">
        <f aca="true" t="shared" si="1" ref="N10:N16">L10*100/$L$9</f>
        <v>134.28571428571428</v>
      </c>
      <c r="O10" s="65">
        <f t="shared" si="0"/>
        <v>2</v>
      </c>
      <c r="Q10" s="21"/>
    </row>
    <row r="11" spans="1:17" ht="15.75">
      <c r="A11" s="39">
        <v>3</v>
      </c>
      <c r="B11" s="67" t="s">
        <v>58</v>
      </c>
      <c r="C11" s="52">
        <v>2007</v>
      </c>
      <c r="D11" s="52">
        <v>3</v>
      </c>
      <c r="E11" s="52" t="s">
        <v>38</v>
      </c>
      <c r="F11" s="52" t="s">
        <v>39</v>
      </c>
      <c r="G11" s="39"/>
      <c r="H11" s="39"/>
      <c r="I11" s="39"/>
      <c r="J11" s="39"/>
      <c r="K11" s="39"/>
      <c r="L11" s="49">
        <v>0.001967592592592593</v>
      </c>
      <c r="M11" s="39"/>
      <c r="N11" s="42">
        <f t="shared" si="1"/>
        <v>161.90476190476193</v>
      </c>
      <c r="O11" s="65">
        <f t="shared" si="0"/>
        <v>3</v>
      </c>
      <c r="Q11" s="21"/>
    </row>
    <row r="12" spans="1:15" ht="15.75">
      <c r="A12" s="39">
        <v>4</v>
      </c>
      <c r="B12" s="67" t="s">
        <v>59</v>
      </c>
      <c r="C12" s="52">
        <v>2009</v>
      </c>
      <c r="D12" s="52" t="s">
        <v>60</v>
      </c>
      <c r="E12" s="52" t="s">
        <v>7</v>
      </c>
      <c r="F12" s="52" t="s">
        <v>8</v>
      </c>
      <c r="G12" s="39"/>
      <c r="H12" s="39"/>
      <c r="I12" s="39"/>
      <c r="J12" s="39"/>
      <c r="K12" s="39"/>
      <c r="L12" s="49">
        <v>0.001990740740740741</v>
      </c>
      <c r="M12" s="39"/>
      <c r="N12" s="42">
        <f t="shared" si="1"/>
        <v>163.8095238095238</v>
      </c>
      <c r="O12" s="65">
        <f t="shared" si="0"/>
        <v>4</v>
      </c>
    </row>
    <row r="13" spans="1:15" ht="15.75">
      <c r="A13" s="39">
        <v>5</v>
      </c>
      <c r="B13" s="74" t="s">
        <v>61</v>
      </c>
      <c r="C13" s="52">
        <v>2008</v>
      </c>
      <c r="D13" s="52">
        <v>3</v>
      </c>
      <c r="E13" s="52" t="s">
        <v>38</v>
      </c>
      <c r="F13" s="52" t="s">
        <v>39</v>
      </c>
      <c r="G13" s="41"/>
      <c r="H13" s="41"/>
      <c r="I13" s="41"/>
      <c r="J13" s="41"/>
      <c r="K13" s="41"/>
      <c r="L13" s="49">
        <v>0.002025462962962963</v>
      </c>
      <c r="M13" s="41"/>
      <c r="N13" s="42">
        <f t="shared" si="1"/>
        <v>166.66666666666666</v>
      </c>
      <c r="O13" s="65">
        <f t="shared" si="0"/>
        <v>5</v>
      </c>
    </row>
    <row r="14" spans="1:15" ht="15.75">
      <c r="A14" s="39">
        <v>6</v>
      </c>
      <c r="B14" s="67" t="s">
        <v>62</v>
      </c>
      <c r="C14" s="52">
        <v>2006</v>
      </c>
      <c r="D14" s="52">
        <v>3</v>
      </c>
      <c r="E14" s="52" t="s">
        <v>7</v>
      </c>
      <c r="F14" s="52" t="s">
        <v>8</v>
      </c>
      <c r="G14" s="41"/>
      <c r="H14" s="41"/>
      <c r="I14" s="41"/>
      <c r="J14" s="41"/>
      <c r="K14" s="41"/>
      <c r="L14" s="49">
        <v>0.0022916666666666667</v>
      </c>
      <c r="M14" s="41"/>
      <c r="N14" s="42">
        <f t="shared" si="1"/>
        <v>188.57142857142856</v>
      </c>
      <c r="O14" s="65">
        <f t="shared" si="0"/>
        <v>6</v>
      </c>
    </row>
    <row r="15" spans="1:15" ht="15.75">
      <c r="A15" s="39">
        <v>7</v>
      </c>
      <c r="B15" s="67" t="s">
        <v>63</v>
      </c>
      <c r="C15" s="52">
        <v>2007</v>
      </c>
      <c r="D15" s="52" t="s">
        <v>6</v>
      </c>
      <c r="E15" s="52" t="s">
        <v>7</v>
      </c>
      <c r="F15" s="52" t="s">
        <v>8</v>
      </c>
      <c r="G15" s="41"/>
      <c r="H15" s="41"/>
      <c r="I15" s="41"/>
      <c r="J15" s="41"/>
      <c r="K15" s="41"/>
      <c r="L15" s="49">
        <v>0.002847222222222222</v>
      </c>
      <c r="M15" s="41"/>
      <c r="N15" s="42">
        <f t="shared" si="1"/>
        <v>234.28571428571428</v>
      </c>
      <c r="O15" s="65">
        <f t="shared" si="0"/>
        <v>7</v>
      </c>
    </row>
    <row r="16" spans="1:15" ht="15.75">
      <c r="A16" s="39">
        <v>8</v>
      </c>
      <c r="B16" s="68" t="s">
        <v>64</v>
      </c>
      <c r="C16" s="52">
        <v>2006</v>
      </c>
      <c r="D16" s="52" t="s">
        <v>6</v>
      </c>
      <c r="E16" s="41" t="s">
        <v>25</v>
      </c>
      <c r="F16" s="41" t="s">
        <v>26</v>
      </c>
      <c r="G16" s="41"/>
      <c r="H16" s="41"/>
      <c r="I16" s="41" t="s">
        <v>43</v>
      </c>
      <c r="J16" s="41"/>
      <c r="K16" s="41"/>
      <c r="L16" s="49">
        <v>0.003009259259259259</v>
      </c>
      <c r="M16" s="41"/>
      <c r="N16" s="42">
        <f t="shared" si="1"/>
        <v>247.61904761904756</v>
      </c>
      <c r="O16" s="65"/>
    </row>
    <row r="17" spans="1:15" ht="15.75">
      <c r="A17" s="11"/>
      <c r="B17" s="35"/>
      <c r="C17" s="36"/>
      <c r="D17" s="36"/>
      <c r="E17" s="31"/>
      <c r="F17" s="31"/>
      <c r="G17" s="22"/>
      <c r="H17" s="22"/>
      <c r="I17" s="22"/>
      <c r="J17" s="22"/>
      <c r="K17" s="22"/>
      <c r="L17" s="37"/>
      <c r="M17" s="33"/>
      <c r="N17" s="23"/>
      <c r="O17" s="38"/>
    </row>
    <row r="18" spans="1:15" s="1" customFormat="1" ht="15.75">
      <c r="A18" s="79"/>
      <c r="B18" s="79"/>
      <c r="C18" s="79"/>
      <c r="D18" s="79"/>
      <c r="E18" s="79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spans="1:15" s="1" customFormat="1" ht="15.75">
      <c r="A19" s="79" t="s">
        <v>15</v>
      </c>
      <c r="B19" s="79"/>
      <c r="C19" s="79"/>
      <c r="D19" s="79"/>
      <c r="E19" s="79"/>
      <c r="F19" s="80" t="s">
        <v>48</v>
      </c>
      <c r="G19" s="80"/>
      <c r="H19" s="80"/>
      <c r="I19" s="80"/>
      <c r="J19" s="80"/>
      <c r="K19" s="80"/>
      <c r="L19" s="80"/>
      <c r="M19" s="80"/>
      <c r="N19" s="80"/>
      <c r="O19" s="80"/>
    </row>
    <row r="20" spans="1:11" s="1" customFormat="1" ht="15">
      <c r="A20" s="4"/>
      <c r="G20" s="4"/>
      <c r="H20" s="6"/>
      <c r="I20" s="4"/>
      <c r="J20" s="4"/>
      <c r="K20" s="4"/>
    </row>
  </sheetData>
  <sheetProtection/>
  <mergeCells count="8">
    <mergeCell ref="A19:E19"/>
    <mergeCell ref="F19:O19"/>
    <mergeCell ref="A1:O1"/>
    <mergeCell ref="A2:O2"/>
    <mergeCell ref="A4:O4"/>
    <mergeCell ref="A6:O6"/>
    <mergeCell ref="A18:E18"/>
    <mergeCell ref="F18:O18"/>
  </mergeCells>
  <printOptions horizontalCentered="1"/>
  <pageMargins left="0.2362204724409449" right="0.2362204724409449" top="0.7480314960629921" bottom="0.7480314960629921" header="0.31496062992125984" footer="0.31496062992125984"/>
  <pageSetup horizontalDpi="180" verticalDpi="18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view="pageBreakPreview" zoomScale="93" zoomScaleSheetLayoutView="93" zoomScalePageLayoutView="0" workbookViewId="0" topLeftCell="A1">
      <selection activeCell="A8" sqref="A8:O8"/>
    </sheetView>
  </sheetViews>
  <sheetFormatPr defaultColWidth="9.140625" defaultRowHeight="15"/>
  <cols>
    <col min="1" max="1" width="3.7109375" style="0" customWidth="1"/>
    <col min="2" max="2" width="23.140625" style="0" customWidth="1"/>
    <col min="3" max="3" width="5.8515625" style="0" customWidth="1"/>
    <col min="4" max="4" width="6.421875" style="0" customWidth="1"/>
    <col min="5" max="5" width="29.00390625" style="0" customWidth="1"/>
    <col min="6" max="6" width="14.8515625" style="0" customWidth="1"/>
    <col min="7" max="7" width="7.00390625" style="0" customWidth="1"/>
    <col min="8" max="8" width="6.00390625" style="0" customWidth="1"/>
    <col min="9" max="9" width="3.7109375" style="0" customWidth="1"/>
    <col min="10" max="10" width="3.57421875" style="0" customWidth="1"/>
    <col min="11" max="11" width="6.140625" style="0" customWidth="1"/>
    <col min="12" max="12" width="10.28125" style="0" customWidth="1"/>
    <col min="13" max="13" width="4.140625" style="0" customWidth="1"/>
    <col min="14" max="14" width="11.00390625" style="0" customWidth="1"/>
    <col min="15" max="15" width="4.7109375" style="0" customWidth="1"/>
  </cols>
  <sheetData>
    <row r="1" spans="1:15" ht="1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0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6" ht="5.25" customHeight="1">
      <c r="A3" s="2"/>
      <c r="B3" s="2"/>
      <c r="C3" s="2"/>
      <c r="D3" s="2"/>
      <c r="E3" s="2"/>
      <c r="F3" s="2"/>
    </row>
    <row r="4" spans="1:15" ht="15.75" customHeight="1">
      <c r="A4" s="81" t="s">
        <v>45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15.75">
      <c r="A5" s="82" t="s">
        <v>46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5.75">
      <c r="A6" s="79" t="s">
        <v>24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ht="1.5" customHeight="1">
      <c r="M7" s="3"/>
    </row>
    <row r="8" spans="1:17" ht="70.5">
      <c r="A8" s="77" t="s">
        <v>0</v>
      </c>
      <c r="B8" s="77" t="s">
        <v>2</v>
      </c>
      <c r="C8" s="78" t="s">
        <v>1</v>
      </c>
      <c r="D8" s="78" t="s">
        <v>3</v>
      </c>
      <c r="E8" s="77" t="s">
        <v>4</v>
      </c>
      <c r="F8" s="77" t="s">
        <v>5</v>
      </c>
      <c r="G8" s="18" t="s">
        <v>18</v>
      </c>
      <c r="H8" s="18" t="s">
        <v>27</v>
      </c>
      <c r="I8" s="18" t="s">
        <v>19</v>
      </c>
      <c r="J8" s="18" t="s">
        <v>20</v>
      </c>
      <c r="K8" s="18" t="s">
        <v>21</v>
      </c>
      <c r="L8" s="19" t="s">
        <v>22</v>
      </c>
      <c r="M8" s="20" t="s">
        <v>16</v>
      </c>
      <c r="N8" s="19" t="s">
        <v>17</v>
      </c>
      <c r="O8" s="20" t="s">
        <v>11</v>
      </c>
      <c r="Q8" s="21"/>
    </row>
    <row r="9" spans="1:17" ht="15.75">
      <c r="A9" s="39">
        <v>1</v>
      </c>
      <c r="B9" s="67" t="s">
        <v>49</v>
      </c>
      <c r="C9" s="39">
        <v>2002</v>
      </c>
      <c r="D9" s="39">
        <v>2</v>
      </c>
      <c r="E9" s="52" t="s">
        <v>38</v>
      </c>
      <c r="F9" s="52" t="s">
        <v>39</v>
      </c>
      <c r="G9" s="46"/>
      <c r="H9" s="41"/>
      <c r="I9" s="41"/>
      <c r="J9" s="41"/>
      <c r="K9" s="41"/>
      <c r="L9" s="49">
        <v>0.0009953703703703704</v>
      </c>
      <c r="M9" s="47"/>
      <c r="N9" s="42">
        <f aca="true" t="shared" si="0" ref="N9:N20">L9*100/$L$9</f>
        <v>100</v>
      </c>
      <c r="O9" s="54">
        <f aca="true" t="shared" si="1" ref="O9:O17">RANK(L9,$L$9:$L$21,1)</f>
        <v>1</v>
      </c>
      <c r="Q9" s="21"/>
    </row>
    <row r="10" spans="1:17" ht="15.75">
      <c r="A10" s="39">
        <v>2</v>
      </c>
      <c r="B10" s="51" t="s">
        <v>28</v>
      </c>
      <c r="C10" s="52">
        <v>2003</v>
      </c>
      <c r="D10" s="53">
        <v>2</v>
      </c>
      <c r="E10" s="40" t="s">
        <v>25</v>
      </c>
      <c r="F10" s="52" t="s">
        <v>26</v>
      </c>
      <c r="G10" s="55"/>
      <c r="H10" s="55"/>
      <c r="I10" s="55"/>
      <c r="J10" s="50"/>
      <c r="K10" s="50"/>
      <c r="L10" s="49">
        <v>0.0010648148148148147</v>
      </c>
      <c r="M10" s="55"/>
      <c r="N10" s="42">
        <f t="shared" si="0"/>
        <v>106.97674418604649</v>
      </c>
      <c r="O10" s="54">
        <f t="shared" si="1"/>
        <v>2</v>
      </c>
      <c r="Q10" s="21"/>
    </row>
    <row r="11" spans="1:17" ht="15.75">
      <c r="A11" s="39">
        <v>3</v>
      </c>
      <c r="B11" s="60" t="s">
        <v>9</v>
      </c>
      <c r="C11" s="28">
        <v>2002</v>
      </c>
      <c r="D11" s="28">
        <v>1</v>
      </c>
      <c r="E11" s="28" t="s">
        <v>7</v>
      </c>
      <c r="F11" s="61" t="s">
        <v>8</v>
      </c>
      <c r="G11" s="39"/>
      <c r="H11" s="57"/>
      <c r="I11" s="55"/>
      <c r="J11" s="58"/>
      <c r="K11" s="59"/>
      <c r="L11" s="49">
        <v>0.0011921296296296296</v>
      </c>
      <c r="M11" s="57"/>
      <c r="N11" s="42">
        <f t="shared" si="0"/>
        <v>119.7674418604651</v>
      </c>
      <c r="O11" s="54">
        <f t="shared" si="1"/>
        <v>3</v>
      </c>
      <c r="Q11" s="21"/>
    </row>
    <row r="12" spans="1:17" ht="15.75">
      <c r="A12" s="39">
        <v>4</v>
      </c>
      <c r="B12" s="50" t="s">
        <v>51</v>
      </c>
      <c r="C12" s="52">
        <v>2003</v>
      </c>
      <c r="D12" s="52">
        <v>2</v>
      </c>
      <c r="E12" s="41" t="s">
        <v>25</v>
      </c>
      <c r="F12" s="41" t="s">
        <v>26</v>
      </c>
      <c r="G12" s="44"/>
      <c r="H12" s="41"/>
      <c r="I12" s="41"/>
      <c r="J12" s="41"/>
      <c r="K12" s="41"/>
      <c r="L12" s="49">
        <v>0.0011921296296296296</v>
      </c>
      <c r="M12" s="41"/>
      <c r="N12" s="42">
        <f t="shared" si="0"/>
        <v>119.7674418604651</v>
      </c>
      <c r="O12" s="54">
        <f t="shared" si="1"/>
        <v>3</v>
      </c>
      <c r="Q12" s="21"/>
    </row>
    <row r="13" spans="1:15" ht="15.75">
      <c r="A13" s="39">
        <v>5</v>
      </c>
      <c r="B13" s="50" t="s">
        <v>50</v>
      </c>
      <c r="C13" s="52">
        <v>2003</v>
      </c>
      <c r="D13" s="52">
        <v>3</v>
      </c>
      <c r="E13" s="52" t="s">
        <v>38</v>
      </c>
      <c r="F13" s="52" t="s">
        <v>39</v>
      </c>
      <c r="G13" s="41"/>
      <c r="H13" s="41"/>
      <c r="I13" s="41"/>
      <c r="J13" s="41"/>
      <c r="K13" s="41"/>
      <c r="L13" s="49">
        <v>0.00125</v>
      </c>
      <c r="M13" s="48"/>
      <c r="N13" s="42">
        <f t="shared" si="0"/>
        <v>125.5813953488372</v>
      </c>
      <c r="O13" s="54">
        <f t="shared" si="1"/>
        <v>5</v>
      </c>
    </row>
    <row r="14" spans="1:15" ht="15.75">
      <c r="A14" s="57">
        <v>6</v>
      </c>
      <c r="B14" s="50" t="s">
        <v>52</v>
      </c>
      <c r="C14" s="39">
        <v>2004</v>
      </c>
      <c r="D14" s="39">
        <v>3</v>
      </c>
      <c r="E14" s="52" t="s">
        <v>38</v>
      </c>
      <c r="F14" s="52" t="s">
        <v>39</v>
      </c>
      <c r="G14" s="39"/>
      <c r="H14" s="57"/>
      <c r="I14" s="55"/>
      <c r="J14" s="58"/>
      <c r="K14" s="59"/>
      <c r="L14" s="49">
        <v>0.001412037037037037</v>
      </c>
      <c r="M14" s="57"/>
      <c r="N14" s="42">
        <f t="shared" si="0"/>
        <v>141.86046511627904</v>
      </c>
      <c r="O14" s="54">
        <f t="shared" si="1"/>
        <v>6</v>
      </c>
    </row>
    <row r="15" spans="1:15" ht="15.75">
      <c r="A15" s="57">
        <v>7</v>
      </c>
      <c r="B15" s="68" t="s">
        <v>53</v>
      </c>
      <c r="C15" s="52">
        <v>2002</v>
      </c>
      <c r="D15" s="52">
        <v>2</v>
      </c>
      <c r="E15" s="41" t="s">
        <v>25</v>
      </c>
      <c r="F15" s="41" t="s">
        <v>26</v>
      </c>
      <c r="G15" s="39"/>
      <c r="H15" s="57"/>
      <c r="I15" s="55"/>
      <c r="J15" s="58"/>
      <c r="K15" s="59"/>
      <c r="L15" s="49">
        <v>0.0016203703703703703</v>
      </c>
      <c r="M15" s="57"/>
      <c r="N15" s="42">
        <f t="shared" si="0"/>
        <v>162.7906976744186</v>
      </c>
      <c r="O15" s="54">
        <f t="shared" si="1"/>
        <v>8</v>
      </c>
    </row>
    <row r="16" spans="1:15" ht="15.75">
      <c r="A16" s="57">
        <v>8</v>
      </c>
      <c r="B16" s="64" t="s">
        <v>30</v>
      </c>
      <c r="C16" s="28">
        <v>2005</v>
      </c>
      <c r="D16" s="53">
        <v>2</v>
      </c>
      <c r="E16" s="28" t="s">
        <v>7</v>
      </c>
      <c r="F16" s="61" t="s">
        <v>8</v>
      </c>
      <c r="G16" s="39"/>
      <c r="H16" s="57"/>
      <c r="I16" s="55"/>
      <c r="J16" s="58"/>
      <c r="K16" s="59"/>
      <c r="L16" s="49">
        <v>0.0018634259259259261</v>
      </c>
      <c r="M16" s="57"/>
      <c r="N16" s="42">
        <f t="shared" si="0"/>
        <v>187.2093023255814</v>
      </c>
      <c r="O16" s="54">
        <f t="shared" si="1"/>
        <v>9</v>
      </c>
    </row>
    <row r="17" spans="1:15" ht="15.75">
      <c r="A17" s="57">
        <v>9</v>
      </c>
      <c r="B17" s="56" t="s">
        <v>10</v>
      </c>
      <c r="C17" s="40">
        <v>2003</v>
      </c>
      <c r="D17" s="40">
        <v>2</v>
      </c>
      <c r="E17" s="28" t="s">
        <v>7</v>
      </c>
      <c r="F17" s="40" t="s">
        <v>8</v>
      </c>
      <c r="G17" s="39"/>
      <c r="H17" s="57"/>
      <c r="I17" s="55"/>
      <c r="J17" s="58"/>
      <c r="K17" s="59"/>
      <c r="L17" s="49">
        <v>0.001979166666666667</v>
      </c>
      <c r="M17" s="57"/>
      <c r="N17" s="42">
        <f t="shared" si="0"/>
        <v>198.8372093023256</v>
      </c>
      <c r="O17" s="54">
        <f t="shared" si="1"/>
        <v>10</v>
      </c>
    </row>
    <row r="18" spans="1:15" ht="15.75">
      <c r="A18" s="57">
        <v>10</v>
      </c>
      <c r="B18" s="63" t="s">
        <v>54</v>
      </c>
      <c r="C18" s="28">
        <v>2002</v>
      </c>
      <c r="D18" s="28">
        <v>3</v>
      </c>
      <c r="E18" s="52" t="s">
        <v>38</v>
      </c>
      <c r="F18" s="52" t="s">
        <v>39</v>
      </c>
      <c r="G18" s="39"/>
      <c r="H18" s="57"/>
      <c r="I18" s="55"/>
      <c r="J18" s="58"/>
      <c r="K18" s="59"/>
      <c r="L18" s="49">
        <v>0.0031712962962962958</v>
      </c>
      <c r="M18" s="57"/>
      <c r="N18" s="42">
        <f t="shared" si="0"/>
        <v>318.6046511627907</v>
      </c>
      <c r="O18" s="54">
        <v>10</v>
      </c>
    </row>
    <row r="19" spans="1:15" ht="15.75">
      <c r="A19" s="57">
        <v>11</v>
      </c>
      <c r="B19" s="51" t="s">
        <v>65</v>
      </c>
      <c r="C19" s="52">
        <v>2005</v>
      </c>
      <c r="D19" s="39">
        <v>3</v>
      </c>
      <c r="E19" s="52" t="s">
        <v>38</v>
      </c>
      <c r="F19" s="52" t="s">
        <v>39</v>
      </c>
      <c r="G19" s="39"/>
      <c r="H19" s="57"/>
      <c r="I19" s="55"/>
      <c r="J19" s="58"/>
      <c r="K19" s="59" t="s">
        <v>43</v>
      </c>
      <c r="L19" s="49">
        <v>0.0014814814814814814</v>
      </c>
      <c r="M19" s="57"/>
      <c r="N19" s="42">
        <f t="shared" si="0"/>
        <v>148.83720930232556</v>
      </c>
      <c r="O19" s="54"/>
    </row>
    <row r="20" spans="1:15" ht="15.75" customHeight="1">
      <c r="A20" s="57">
        <v>12</v>
      </c>
      <c r="B20" s="51" t="s">
        <v>55</v>
      </c>
      <c r="C20" s="52">
        <v>2004</v>
      </c>
      <c r="D20" s="39" t="s">
        <v>56</v>
      </c>
      <c r="E20" s="52" t="s">
        <v>38</v>
      </c>
      <c r="F20" s="52" t="s">
        <v>39</v>
      </c>
      <c r="G20" s="39"/>
      <c r="H20" s="57"/>
      <c r="I20" s="55"/>
      <c r="J20" s="58"/>
      <c r="K20" s="59" t="s">
        <v>43</v>
      </c>
      <c r="L20" s="49">
        <v>0.0024305555555555556</v>
      </c>
      <c r="M20" s="75"/>
      <c r="N20" s="42">
        <f t="shared" si="0"/>
        <v>244.1860465116279</v>
      </c>
      <c r="O20" s="75"/>
    </row>
    <row r="21" spans="1:15" ht="15.7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ht="15" customHeight="1">
      <c r="A22" s="79" t="s">
        <v>15</v>
      </c>
      <c r="B22" s="79"/>
      <c r="C22" s="79"/>
      <c r="D22" s="79"/>
      <c r="E22" s="79"/>
      <c r="F22" s="80" t="s">
        <v>48</v>
      </c>
      <c r="G22" s="80"/>
      <c r="H22" s="80"/>
      <c r="I22" s="80"/>
      <c r="J22" s="80"/>
      <c r="K22" s="80"/>
      <c r="L22" s="80"/>
      <c r="M22" s="80"/>
      <c r="N22" s="80"/>
      <c r="O22" s="80"/>
    </row>
    <row r="23" spans="1:15" ht="15.7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</sheetData>
  <sheetProtection/>
  <mergeCells count="7">
    <mergeCell ref="A22:E22"/>
    <mergeCell ref="F22:O22"/>
    <mergeCell ref="A1:O1"/>
    <mergeCell ref="A2:O2"/>
    <mergeCell ref="A4:O4"/>
    <mergeCell ref="A6:O6"/>
    <mergeCell ref="A5:O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colBreaks count="1" manualBreakCount="1">
    <brk id="15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view="pageBreakPreview" zoomScale="95" zoomScaleSheetLayoutView="95" zoomScalePageLayoutView="0" workbookViewId="0" topLeftCell="A1">
      <selection activeCell="A8" sqref="A8:O8"/>
    </sheetView>
  </sheetViews>
  <sheetFormatPr defaultColWidth="9.140625" defaultRowHeight="15"/>
  <cols>
    <col min="1" max="1" width="3.57421875" style="0" customWidth="1"/>
    <col min="2" max="2" width="22.8515625" style="0" customWidth="1"/>
    <col min="3" max="3" width="6.140625" style="0" customWidth="1"/>
    <col min="4" max="4" width="5.8515625" style="0" customWidth="1"/>
    <col min="5" max="5" width="27.57421875" style="0" customWidth="1"/>
    <col min="6" max="6" width="14.28125" style="0" customWidth="1"/>
    <col min="7" max="7" width="6.8515625" style="0" customWidth="1"/>
    <col min="8" max="10" width="4.28125" style="0" customWidth="1"/>
    <col min="11" max="11" width="5.57421875" style="0" customWidth="1"/>
    <col min="12" max="12" width="11.57421875" style="0" customWidth="1"/>
    <col min="13" max="13" width="4.7109375" style="0" customWidth="1"/>
    <col min="14" max="14" width="15.57421875" style="0" customWidth="1"/>
    <col min="15" max="15" width="4.421875" style="0" customWidth="1"/>
  </cols>
  <sheetData>
    <row r="1" spans="1:15" ht="15.75" customHeight="1">
      <c r="A1" s="81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5.75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6" ht="15">
      <c r="A3" s="2"/>
      <c r="B3" s="2"/>
      <c r="C3" s="2"/>
      <c r="D3" s="2"/>
      <c r="E3" s="2"/>
      <c r="F3" s="2"/>
    </row>
    <row r="4" spans="1:16" ht="15.75">
      <c r="A4" s="83" t="s">
        <v>68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13"/>
    </row>
    <row r="5" spans="1:11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5" ht="15.75" customHeight="1">
      <c r="A6" s="79" t="s">
        <v>23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ht="3" customHeight="1">
      <c r="Q7" s="14"/>
    </row>
    <row r="8" spans="1:17" ht="87" customHeight="1">
      <c r="A8" s="77" t="s">
        <v>0</v>
      </c>
      <c r="B8" s="77" t="s">
        <v>2</v>
      </c>
      <c r="C8" s="78" t="s">
        <v>1</v>
      </c>
      <c r="D8" s="78" t="s">
        <v>3</v>
      </c>
      <c r="E8" s="77" t="s">
        <v>4</v>
      </c>
      <c r="F8" s="77" t="s">
        <v>5</v>
      </c>
      <c r="G8" s="18" t="s">
        <v>18</v>
      </c>
      <c r="H8" s="18" t="s">
        <v>20</v>
      </c>
      <c r="I8" s="18" t="s">
        <v>19</v>
      </c>
      <c r="J8" s="18" t="s">
        <v>20</v>
      </c>
      <c r="K8" s="18" t="s">
        <v>21</v>
      </c>
      <c r="L8" s="19" t="s">
        <v>22</v>
      </c>
      <c r="M8" s="20" t="s">
        <v>16</v>
      </c>
      <c r="N8" s="19" t="s">
        <v>17</v>
      </c>
      <c r="O8" s="20" t="s">
        <v>11</v>
      </c>
      <c r="Q8" s="15"/>
    </row>
    <row r="9" spans="1:17" ht="15.75">
      <c r="A9" s="41">
        <v>1</v>
      </c>
      <c r="B9" s="45" t="s">
        <v>32</v>
      </c>
      <c r="C9" s="28">
        <v>2003</v>
      </c>
      <c r="D9" s="28" t="s">
        <v>13</v>
      </c>
      <c r="E9" s="28" t="s">
        <v>34</v>
      </c>
      <c r="F9" s="40" t="s">
        <v>8</v>
      </c>
      <c r="G9" s="50"/>
      <c r="H9" s="50"/>
      <c r="I9" s="50"/>
      <c r="J9" s="50"/>
      <c r="K9" s="50"/>
      <c r="L9" s="49">
        <v>0.0011689814814814816</v>
      </c>
      <c r="M9" s="50"/>
      <c r="N9" s="42">
        <f>L9*100/$L$9</f>
        <v>100</v>
      </c>
      <c r="O9" s="41">
        <f>RANK(L9,$L$9:$L$13,1)</f>
        <v>1</v>
      </c>
      <c r="Q9" s="15"/>
    </row>
    <row r="10" spans="1:15" ht="15.75">
      <c r="A10" s="39">
        <v>2</v>
      </c>
      <c r="B10" s="76" t="s">
        <v>66</v>
      </c>
      <c r="C10" s="39">
        <v>2003</v>
      </c>
      <c r="D10" s="52">
        <v>3</v>
      </c>
      <c r="E10" s="52" t="s">
        <v>38</v>
      </c>
      <c r="F10" s="52" t="s">
        <v>39</v>
      </c>
      <c r="G10" s="41"/>
      <c r="H10" s="41"/>
      <c r="I10" s="41"/>
      <c r="J10" s="41"/>
      <c r="K10" s="41"/>
      <c r="L10" s="49">
        <v>0.001550925925925926</v>
      </c>
      <c r="M10" s="41"/>
      <c r="N10" s="42">
        <f>L10*100/$L$9</f>
        <v>132.67326732673268</v>
      </c>
      <c r="O10" s="41">
        <f>RANK(L10,$L$9:$L$13,1)</f>
        <v>2</v>
      </c>
    </row>
    <row r="11" spans="1:15" ht="15.75">
      <c r="A11" s="39">
        <v>3</v>
      </c>
      <c r="B11" s="29" t="s">
        <v>33</v>
      </c>
      <c r="C11" s="28">
        <v>2004</v>
      </c>
      <c r="D11" s="28">
        <v>2</v>
      </c>
      <c r="E11" s="28" t="s">
        <v>34</v>
      </c>
      <c r="F11" s="40" t="s">
        <v>8</v>
      </c>
      <c r="G11" s="41"/>
      <c r="H11" s="41"/>
      <c r="I11" s="41"/>
      <c r="J11" s="41"/>
      <c r="K11" s="41"/>
      <c r="L11" s="49">
        <v>0.0021180555555555553</v>
      </c>
      <c r="M11" s="41"/>
      <c r="N11" s="42">
        <f>L11*100/$L$9</f>
        <v>181.18811881188114</v>
      </c>
      <c r="O11" s="41">
        <f>RANK(L11,$L$9:$L$13,1)</f>
        <v>3</v>
      </c>
    </row>
    <row r="12" spans="1:16" ht="15.75">
      <c r="A12" s="39">
        <v>4</v>
      </c>
      <c r="B12" s="68" t="s">
        <v>67</v>
      </c>
      <c r="C12" s="39">
        <v>2003</v>
      </c>
      <c r="D12" s="52">
        <v>2</v>
      </c>
      <c r="E12" s="41" t="s">
        <v>25</v>
      </c>
      <c r="F12" s="41" t="s">
        <v>26</v>
      </c>
      <c r="G12" s="41"/>
      <c r="H12" s="41"/>
      <c r="I12" s="41"/>
      <c r="J12" s="41"/>
      <c r="K12" s="41"/>
      <c r="L12" s="49">
        <v>0.0025810185185185185</v>
      </c>
      <c r="M12" s="41"/>
      <c r="N12" s="42">
        <f>L12*100/$L$9</f>
        <v>220.79207920792078</v>
      </c>
      <c r="O12" s="41">
        <f>RANK(L12,$L$9:$L$13,1)</f>
        <v>4</v>
      </c>
      <c r="P12" s="9"/>
    </row>
    <row r="13" spans="1:15" ht="15.75">
      <c r="A13" s="69"/>
      <c r="B13" s="3"/>
      <c r="C13" s="3"/>
      <c r="D13" s="3"/>
      <c r="E13" s="3"/>
      <c r="F13" s="3"/>
      <c r="G13" s="72"/>
      <c r="H13" s="72"/>
      <c r="I13" s="72"/>
      <c r="J13" s="72"/>
      <c r="K13" s="72"/>
      <c r="L13" s="70"/>
      <c r="M13" s="72"/>
      <c r="N13" s="71"/>
      <c r="O13" s="72"/>
    </row>
    <row r="14" spans="1:15" ht="15">
      <c r="A14" s="11"/>
      <c r="B14" s="3"/>
      <c r="C14" s="3"/>
      <c r="D14" s="3"/>
      <c r="E14" s="3"/>
      <c r="F14" s="3"/>
      <c r="G14" s="33"/>
      <c r="H14" s="33"/>
      <c r="I14" s="33"/>
      <c r="J14" s="33"/>
      <c r="K14" s="33"/>
      <c r="L14" s="34"/>
      <c r="M14" s="33"/>
      <c r="N14" s="32"/>
      <c r="O14" s="33"/>
    </row>
    <row r="15" spans="1:15" ht="15.75">
      <c r="A15" s="79" t="s">
        <v>15</v>
      </c>
      <c r="B15" s="79"/>
      <c r="C15" s="79"/>
      <c r="D15" s="79"/>
      <c r="E15" s="79"/>
      <c r="F15" s="80" t="s">
        <v>48</v>
      </c>
      <c r="G15" s="80"/>
      <c r="H15" s="80"/>
      <c r="I15" s="80"/>
      <c r="J15" s="80"/>
      <c r="K15" s="80"/>
      <c r="L15" s="80"/>
      <c r="M15" s="80"/>
      <c r="N15" s="80"/>
      <c r="O15" s="80"/>
    </row>
  </sheetData>
  <sheetProtection/>
  <mergeCells count="6">
    <mergeCell ref="A1:O1"/>
    <mergeCell ref="A2:O2"/>
    <mergeCell ref="A4:O4"/>
    <mergeCell ref="A6:O6"/>
    <mergeCell ref="A15:E15"/>
    <mergeCell ref="F15:O1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="91" zoomScaleSheetLayoutView="91" zoomScalePageLayoutView="0" workbookViewId="0" topLeftCell="A1">
      <selection activeCell="A8" sqref="A8:O8"/>
    </sheetView>
  </sheetViews>
  <sheetFormatPr defaultColWidth="9.140625" defaultRowHeight="15"/>
  <cols>
    <col min="1" max="1" width="3.8515625" style="0" customWidth="1"/>
    <col min="2" max="2" width="24.28125" style="0" customWidth="1"/>
    <col min="3" max="3" width="6.140625" style="0" customWidth="1"/>
    <col min="4" max="4" width="6.57421875" style="0" customWidth="1"/>
    <col min="5" max="5" width="29.421875" style="0" customWidth="1"/>
    <col min="6" max="6" width="15.57421875" style="0" customWidth="1"/>
    <col min="7" max="7" width="5.8515625" style="0" customWidth="1"/>
    <col min="8" max="8" width="4.421875" style="0" customWidth="1"/>
    <col min="9" max="9" width="3.7109375" style="0" customWidth="1"/>
    <col min="10" max="10" width="4.140625" style="0" customWidth="1"/>
    <col min="11" max="11" width="4.57421875" style="0" customWidth="1"/>
    <col min="12" max="12" width="11.421875" style="0" customWidth="1"/>
    <col min="13" max="13" width="3.7109375" style="0" customWidth="1"/>
    <col min="14" max="14" width="12.00390625" style="0" customWidth="1"/>
    <col min="15" max="15" width="5.57421875" style="0" customWidth="1"/>
  </cols>
  <sheetData>
    <row r="1" spans="1:15" ht="15" customHeight="1">
      <c r="A1" s="81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5.75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6" ht="15">
      <c r="A3" s="2"/>
      <c r="B3" s="2"/>
      <c r="C3" s="2"/>
      <c r="D3" s="2"/>
      <c r="E3" s="2"/>
      <c r="F3" s="2"/>
    </row>
    <row r="4" spans="1:15" ht="15.75">
      <c r="A4" s="83" t="s">
        <v>12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5" ht="15.75">
      <c r="A6" s="79" t="s">
        <v>47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ht="15" hidden="1">
      <c r="L7" s="3"/>
    </row>
    <row r="8" spans="1:17" ht="70.5">
      <c r="A8" s="77" t="s">
        <v>0</v>
      </c>
      <c r="B8" s="77" t="s">
        <v>2</v>
      </c>
      <c r="C8" s="78" t="s">
        <v>1</v>
      </c>
      <c r="D8" s="78" t="s">
        <v>3</v>
      </c>
      <c r="E8" s="77" t="s">
        <v>4</v>
      </c>
      <c r="F8" s="77" t="s">
        <v>5</v>
      </c>
      <c r="G8" s="18" t="s">
        <v>18</v>
      </c>
      <c r="H8" s="18" t="s">
        <v>27</v>
      </c>
      <c r="I8" s="18" t="s">
        <v>19</v>
      </c>
      <c r="J8" s="18" t="s">
        <v>20</v>
      </c>
      <c r="K8" s="18" t="s">
        <v>21</v>
      </c>
      <c r="L8" s="19" t="s">
        <v>22</v>
      </c>
      <c r="M8" s="20" t="s">
        <v>16</v>
      </c>
      <c r="N8" s="19" t="s">
        <v>17</v>
      </c>
      <c r="O8" s="20" t="s">
        <v>11</v>
      </c>
      <c r="Q8" s="3"/>
    </row>
    <row r="9" spans="1:17" ht="15.75">
      <c r="A9" s="39">
        <v>1</v>
      </c>
      <c r="B9" s="30" t="s">
        <v>14</v>
      </c>
      <c r="C9" s="28">
        <v>2006</v>
      </c>
      <c r="D9" s="28">
        <v>2</v>
      </c>
      <c r="E9" s="28" t="s">
        <v>34</v>
      </c>
      <c r="F9" s="40" t="s">
        <v>8</v>
      </c>
      <c r="G9" s="41"/>
      <c r="H9" s="41"/>
      <c r="I9" s="41"/>
      <c r="J9" s="41"/>
      <c r="K9" s="41"/>
      <c r="L9" s="49">
        <v>0.0013310185185185185</v>
      </c>
      <c r="M9" s="41"/>
      <c r="N9" s="42">
        <f>L9*100/$L$9</f>
        <v>100.00000000000001</v>
      </c>
      <c r="O9" s="43">
        <f aca="true" t="shared" si="0" ref="O9:O16">RANK(L9,$L$9:$L$16,1)</f>
        <v>1</v>
      </c>
      <c r="Q9" s="16"/>
    </row>
    <row r="10" spans="1:17" ht="15.75">
      <c r="A10" s="39">
        <v>2</v>
      </c>
      <c r="B10" s="29" t="s">
        <v>35</v>
      </c>
      <c r="C10" s="28">
        <v>2006</v>
      </c>
      <c r="D10" s="28">
        <v>2</v>
      </c>
      <c r="E10" s="28" t="s">
        <v>34</v>
      </c>
      <c r="F10" s="40" t="s">
        <v>8</v>
      </c>
      <c r="G10" s="44"/>
      <c r="H10" s="41"/>
      <c r="I10" s="41"/>
      <c r="J10" s="41"/>
      <c r="K10" s="41"/>
      <c r="L10" s="49">
        <v>0.0013541666666666667</v>
      </c>
      <c r="M10" s="41"/>
      <c r="N10" s="42">
        <f aca="true" t="shared" si="1" ref="N10:N16">L10*100/$L$9</f>
        <v>101.73913043478262</v>
      </c>
      <c r="O10" s="43">
        <f t="shared" si="0"/>
        <v>2</v>
      </c>
      <c r="Q10" s="17"/>
    </row>
    <row r="11" spans="1:17" ht="15.75">
      <c r="A11" s="39">
        <v>3</v>
      </c>
      <c r="B11" s="30" t="s">
        <v>36</v>
      </c>
      <c r="C11" s="28">
        <v>2007</v>
      </c>
      <c r="D11" s="28">
        <v>2</v>
      </c>
      <c r="E11" s="28" t="s">
        <v>34</v>
      </c>
      <c r="F11" s="40" t="s">
        <v>8</v>
      </c>
      <c r="G11" s="41"/>
      <c r="H11" s="41"/>
      <c r="I11" s="41"/>
      <c r="J11" s="41"/>
      <c r="K11" s="41"/>
      <c r="L11" s="49">
        <v>0.001550925925925926</v>
      </c>
      <c r="M11" s="41"/>
      <c r="N11" s="42">
        <f t="shared" si="1"/>
        <v>116.5217391304348</v>
      </c>
      <c r="O11" s="43">
        <f t="shared" si="0"/>
        <v>3</v>
      </c>
      <c r="Q11" s="17"/>
    </row>
    <row r="12" spans="1:17" s="1" customFormat="1" ht="15.75">
      <c r="A12" s="39">
        <v>4</v>
      </c>
      <c r="B12" s="50" t="s">
        <v>37</v>
      </c>
      <c r="C12" s="52">
        <v>2006</v>
      </c>
      <c r="D12" s="52">
        <v>2</v>
      </c>
      <c r="E12" s="52" t="s">
        <v>38</v>
      </c>
      <c r="F12" s="52" t="s">
        <v>39</v>
      </c>
      <c r="G12" s="46"/>
      <c r="H12" s="41"/>
      <c r="I12" s="41"/>
      <c r="J12" s="41"/>
      <c r="K12" s="41"/>
      <c r="L12" s="49">
        <v>0.0016087962962962963</v>
      </c>
      <c r="M12" s="47"/>
      <c r="N12" s="42">
        <f t="shared" si="1"/>
        <v>120.8695652173913</v>
      </c>
      <c r="O12" s="43">
        <f t="shared" si="0"/>
        <v>4</v>
      </c>
      <c r="Q12" s="17"/>
    </row>
    <row r="13" spans="1:17" s="1" customFormat="1" ht="15.75">
      <c r="A13" s="39">
        <v>5</v>
      </c>
      <c r="B13" s="50" t="s">
        <v>40</v>
      </c>
      <c r="C13" s="52">
        <v>2006</v>
      </c>
      <c r="D13" s="39" t="s">
        <v>6</v>
      </c>
      <c r="E13" s="52" t="s">
        <v>7</v>
      </c>
      <c r="F13" s="52" t="s">
        <v>8</v>
      </c>
      <c r="G13" s="46"/>
      <c r="H13" s="41"/>
      <c r="I13" s="41"/>
      <c r="J13" s="41"/>
      <c r="K13" s="41"/>
      <c r="L13" s="49">
        <v>0.001979166666666667</v>
      </c>
      <c r="M13" s="47"/>
      <c r="N13" s="42">
        <f t="shared" si="1"/>
        <v>148.69565217391306</v>
      </c>
      <c r="O13" s="43">
        <f t="shared" si="0"/>
        <v>5</v>
      </c>
      <c r="Q13" s="16"/>
    </row>
    <row r="14" spans="1:17" s="1" customFormat="1" ht="15.75">
      <c r="A14" s="39">
        <v>6</v>
      </c>
      <c r="B14" s="50" t="s">
        <v>41</v>
      </c>
      <c r="C14" s="66">
        <v>2005</v>
      </c>
      <c r="D14" s="39" t="s">
        <v>6</v>
      </c>
      <c r="E14" s="52" t="s">
        <v>38</v>
      </c>
      <c r="F14" s="52" t="s">
        <v>39</v>
      </c>
      <c r="G14" s="46"/>
      <c r="H14" s="41"/>
      <c r="I14" s="41"/>
      <c r="J14" s="41"/>
      <c r="K14" s="41"/>
      <c r="L14" s="49">
        <v>0.0020833333333333333</v>
      </c>
      <c r="M14" s="47"/>
      <c r="N14" s="42">
        <f t="shared" si="1"/>
        <v>156.52173913043478</v>
      </c>
      <c r="O14" s="43">
        <f t="shared" si="0"/>
        <v>6</v>
      </c>
      <c r="Q14" s="16"/>
    </row>
    <row r="15" spans="1:17" s="1" customFormat="1" ht="15.75">
      <c r="A15" s="39">
        <v>7</v>
      </c>
      <c r="B15" s="50" t="s">
        <v>42</v>
      </c>
      <c r="C15" s="39">
        <v>2007</v>
      </c>
      <c r="D15" s="39" t="s">
        <v>6</v>
      </c>
      <c r="E15" s="52" t="s">
        <v>38</v>
      </c>
      <c r="F15" s="52" t="s">
        <v>39</v>
      </c>
      <c r="G15" s="41"/>
      <c r="H15" s="41"/>
      <c r="I15" s="41"/>
      <c r="J15" s="41"/>
      <c r="K15" s="41"/>
      <c r="L15" s="49">
        <v>0.004756944444444445</v>
      </c>
      <c r="M15" s="48"/>
      <c r="N15" s="42">
        <f t="shared" si="1"/>
        <v>357.3913043478261</v>
      </c>
      <c r="O15" s="43">
        <f t="shared" si="0"/>
        <v>8</v>
      </c>
      <c r="Q15" s="16"/>
    </row>
    <row r="16" spans="1:17" s="1" customFormat="1" ht="15.75">
      <c r="A16" s="39">
        <v>8</v>
      </c>
      <c r="B16" s="50" t="s">
        <v>44</v>
      </c>
      <c r="C16" s="39">
        <v>2008</v>
      </c>
      <c r="D16" s="39" t="s">
        <v>6</v>
      </c>
      <c r="E16" s="52" t="s">
        <v>38</v>
      </c>
      <c r="F16" s="52" t="s">
        <v>39</v>
      </c>
      <c r="G16" s="46"/>
      <c r="H16" s="41"/>
      <c r="I16" s="41"/>
      <c r="J16" s="41"/>
      <c r="K16" s="41" t="s">
        <v>43</v>
      </c>
      <c r="L16" s="49">
        <v>0.0029861111111111113</v>
      </c>
      <c r="M16" s="47"/>
      <c r="N16" s="42">
        <f t="shared" si="1"/>
        <v>224.34782608695653</v>
      </c>
      <c r="O16" s="43">
        <f t="shared" si="0"/>
        <v>7</v>
      </c>
      <c r="Q16" s="16"/>
    </row>
    <row r="17" spans="1:17" s="1" customFormat="1" ht="15.75">
      <c r="A17" s="11"/>
      <c r="B17" s="24"/>
      <c r="C17" s="12"/>
      <c r="D17" s="11"/>
      <c r="E17" s="12"/>
      <c r="F17" s="12"/>
      <c r="G17" s="22"/>
      <c r="H17" s="22"/>
      <c r="I17" s="22"/>
      <c r="J17" s="22"/>
      <c r="K17" s="22"/>
      <c r="L17" s="25"/>
      <c r="M17" s="26"/>
      <c r="N17" s="23"/>
      <c r="O17" s="27"/>
      <c r="Q17" s="16"/>
    </row>
    <row r="18" spans="1:17" ht="15.75">
      <c r="A18" s="79" t="s">
        <v>15</v>
      </c>
      <c r="B18" s="79"/>
      <c r="C18" s="79"/>
      <c r="D18" s="79"/>
      <c r="E18" s="79"/>
      <c r="F18" s="80" t="s">
        <v>48</v>
      </c>
      <c r="G18" s="80"/>
      <c r="H18" s="80"/>
      <c r="I18" s="80"/>
      <c r="J18" s="80"/>
      <c r="K18" s="80"/>
      <c r="L18" s="80"/>
      <c r="M18" s="80"/>
      <c r="N18" s="80"/>
      <c r="O18" s="80"/>
      <c r="Q18" s="16"/>
    </row>
    <row r="19" spans="1:12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</sheetData>
  <sheetProtection/>
  <mergeCells count="6">
    <mergeCell ref="A18:E18"/>
    <mergeCell ref="F18:O18"/>
    <mergeCell ref="A1:O1"/>
    <mergeCell ref="A2:O2"/>
    <mergeCell ref="A6:O6"/>
    <mergeCell ref="A4:O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2015-11-22T04:40:19Z</cp:lastPrinted>
  <dcterms:created xsi:type="dcterms:W3CDTF">2006-09-28T05:33:49Z</dcterms:created>
  <dcterms:modified xsi:type="dcterms:W3CDTF">2019-03-29T07:28:28Z</dcterms:modified>
  <cp:category/>
  <cp:version/>
  <cp:contentType/>
  <cp:contentStatus/>
</cp:coreProperties>
</file>